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56" yWindow="27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<sst xmlns="http://schemas.openxmlformats.org/spreadsheetml/2006/main" count="1144" uniqueCount="75">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</sst>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33" sqref="V3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113101.23000000001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167050.6151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162570.39999999997</v>
      </c>
      <c r="AG9" s="50">
        <f>AG10+AG15+AG24+AG33+AG47+AG52+AG54+AG61+AG62+AG71+AG72+AG76+AG88+AG81+AG83+AG82+AG69+AG89+AG91+AG90+AG70+AG40+AG92</f>
        <v>114536.4651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73.8</v>
      </c>
      <c r="S10" s="85">
        <v>40.8</v>
      </c>
      <c r="T10" s="85">
        <v>9.2</v>
      </c>
      <c r="U10" s="85">
        <v>78.7</v>
      </c>
      <c r="V10" s="85">
        <v>1446.7</v>
      </c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8063.4</v>
      </c>
      <c r="AG10" s="85">
        <f>B10+C10-AF10</f>
        <v>17983.182099999998</v>
      </c>
    </row>
    <row r="11" spans="1:33" s="87" customFormat="1" ht="15">
      <c r="A11" s="88" t="s">
        <v>5</v>
      </c>
      <c r="B11" s="86">
        <f>11255.3331-170.4</f>
        <v>11084.9331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7144.400000000001</v>
      </c>
      <c r="AG11" s="85">
        <f>B11+C11-AF11</f>
        <v>15454.833099999996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131.4</v>
      </c>
      <c r="AG12" s="85">
        <f>B12+C12-AF12</f>
        <v>615.964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567.8849999999994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4.700000000000003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787.6000000000007</v>
      </c>
      <c r="AG14" s="85">
        <f>AG10-AG11-AG12-AG13</f>
        <v>1912.385000000002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60532.899999999994</v>
      </c>
      <c r="AG15" s="85">
        <f aca="true" t="shared" si="3" ref="AG15:AG31">B15+C15-AF15</f>
        <v>37115.850000000006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t="shared" si="3"/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45885.6</v>
      </c>
      <c r="AG17" s="85">
        <f t="shared" si="3"/>
        <v>20021.6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3686.4</v>
      </c>
      <c r="AG19" s="85">
        <f t="shared" si="3"/>
        <v>2383.2000000000003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6680.7</v>
      </c>
      <c r="AG20" s="85">
        <f t="shared" si="3"/>
        <v>10342.500000000004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3222.3000000000034</v>
      </c>
      <c r="AG23" s="85">
        <f t="shared" si="3"/>
        <v>4099.249999999987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19850.2</v>
      </c>
      <c r="AG24" s="85">
        <f t="shared" si="3"/>
        <v>26311.600000000002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14382.3</v>
      </c>
      <c r="AG25" s="94">
        <f t="shared" si="3"/>
        <v>5665.600000000002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19850.2</v>
      </c>
      <c r="AG32" s="85">
        <f>AG24</f>
        <v>26311.600000000002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113.2</v>
      </c>
      <c r="AG33" s="85">
        <f aca="true" t="shared" si="6" ref="AG33:AG38">B33+C33-AF33</f>
        <v>559.93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25.1</v>
      </c>
      <c r="AG36" s="85">
        <f t="shared" si="6"/>
        <v>90.77100000000002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11.400000000000004</v>
      </c>
      <c r="AG39" s="85">
        <f>AG33-AG34-AG36-AG38-AG35-AG37</f>
        <v>34.20799999999997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593.7</v>
      </c>
      <c r="AG47" s="85">
        <f>B47+C47-AF47</f>
        <v>1546.8999999999999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1199.8999999999999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165.5</v>
      </c>
      <c r="AG51" s="85">
        <f>AG47-AG49-AG48</f>
        <v>314.2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2318.4</v>
      </c>
      <c r="AG52" s="85">
        <f aca="true" t="shared" si="11" ref="AG52:AG59">B52+C52-AF52</f>
        <v>5893.1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630.0000000000002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3815.5000000000005</v>
      </c>
      <c r="AG54" s="85">
        <f t="shared" si="11"/>
        <v>4228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2616.7000000000003</v>
      </c>
      <c r="AG55" s="85">
        <f t="shared" si="11"/>
        <v>2721.599999999999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278.8</v>
      </c>
      <c r="AG57" s="85">
        <f t="shared" si="11"/>
        <v>707.7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40</v>
      </c>
      <c r="AG58" s="85">
        <f t="shared" si="11"/>
        <v>6.899999999999999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880.0000000000002</v>
      </c>
      <c r="AG60" s="85">
        <f>AG54-AG55-AG57-AG59-AG56-AG58</f>
        <v>791.800000000001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1997.416+500</f>
        <v>2497.416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283.3</v>
      </c>
      <c r="S62" s="85"/>
      <c r="T62" s="85">
        <v>0.3</v>
      </c>
      <c r="U62" s="85"/>
      <c r="V62" s="85">
        <v>60.9</v>
      </c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1203.9</v>
      </c>
      <c r="AG62" s="85">
        <f t="shared" si="14"/>
        <v>3160.1159999999995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730.9</v>
      </c>
      <c r="AG63" s="85">
        <f t="shared" si="14"/>
        <v>792.026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1.4</v>
      </c>
      <c r="S64" s="85"/>
      <c r="T64" s="85"/>
      <c r="U64" s="85"/>
      <c r="V64" s="85">
        <v>1.7</v>
      </c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3.0999999999999996</v>
      </c>
      <c r="AG64" s="85">
        <f t="shared" si="14"/>
        <v>5.050000000000001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235.62900000000002</v>
      </c>
    </row>
    <row r="67" spans="1:33" s="87" customFormat="1" ht="15">
      <c r="A67" s="88" t="s">
        <v>16</v>
      </c>
      <c r="B67" s="85">
        <f>49.242+500</f>
        <v>549.242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529.342</v>
      </c>
    </row>
    <row r="68" spans="1:33" s="87" customFormat="1" ht="15">
      <c r="A68" s="88" t="s">
        <v>23</v>
      </c>
      <c r="B68" s="85">
        <f aca="true" t="shared" si="15" ref="B68:AD68">B62-B63-B66-B67-B65-B64</f>
        <v>363.7690000000002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154.4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281.1</v>
      </c>
      <c r="AG68" s="85">
        <f>AG62-AG63-AG66-AG67-AG65-AG64</f>
        <v>1491.4689999999998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584.0999999999985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979.8000000000001</v>
      </c>
      <c r="AG72" s="102">
        <f t="shared" si="16"/>
        <v>4625.7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68.3</v>
      </c>
      <c r="AG76" s="102">
        <f t="shared" si="16"/>
        <v>155.90000000000003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167050.6151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162570.39999999997</v>
      </c>
      <c r="AG94" s="58">
        <f>AG10+AG15+AG24+AG33+AG47+AG52+AG54+AG61+AG62+AG69+AG71+AG72+AG76+AG81+AG82+AG83+AG88+AG89+AG90+AG91+AG70+AG40+AG92</f>
        <v>114536.4651</v>
      </c>
    </row>
    <row r="95" spans="1:36" ht="15">
      <c r="A95" s="3" t="s">
        <v>5</v>
      </c>
      <c r="B95" s="22">
        <f aca="true" t="shared" si="18" ref="B95:AD95">B11+B17+B26+B34+B55+B63+B73+B41+B77+B48</f>
        <v>56122.7201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56903.399999999994</v>
      </c>
      <c r="AG95" s="27">
        <f>B95+C95-AF95</f>
        <v>39834.9201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12691.237000000005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8174.9000000000015</v>
      </c>
      <c r="AG96" s="27">
        <f>B96+C96-AF96</f>
        <v>14192.037000000004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1.4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14.299999999999999</v>
      </c>
      <c r="AG97" s="27">
        <f>B97+C97-AF97</f>
        <v>33.9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3789.6</v>
      </c>
      <c r="AG98" s="27">
        <f>B98+C98-AF98</f>
        <v>2510.7939999999994</v>
      </c>
      <c r="AJ98" s="6"/>
    </row>
    <row r="99" spans="1:36" ht="15">
      <c r="A99" s="3" t="s">
        <v>16</v>
      </c>
      <c r="B99" s="22">
        <f aca="true" t="shared" si="22" ref="B99:X99">B21+B30+B49+B37+B58+B13+B75+B67</f>
        <v>1812.942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1609.9</v>
      </c>
      <c r="AG99" s="27">
        <f>B99+C99-AF99</f>
        <v>2382.5419999999995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92973.72199999998</v>
      </c>
      <c r="C100" s="2">
        <f t="shared" si="24"/>
        <v>54686.85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2290.8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92078.29999999997</v>
      </c>
      <c r="AG100" s="2">
        <f>AG94-AG95-AG96-AG97-AG98-AG99</f>
        <v>55582.27199999999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2017-11-28T05:47:37Z</dcterms:modified>
  <cp:category/>
  <cp:version/>
  <cp:contentType/>
  <cp:contentStatus/>
</cp:coreProperties>
</file>